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095" activeTab="0"/>
  </bookViews>
  <sheets>
    <sheet name="ICT vybavení - Fy, Ze, Př" sheetId="1" r:id="rId1"/>
  </sheets>
  <definedNames/>
  <calcPr fullCalcOnLoad="1"/>
</workbook>
</file>

<file path=xl/sharedStrings.xml><?xml version="1.0" encoding="utf-8"?>
<sst xmlns="http://schemas.openxmlformats.org/spreadsheetml/2006/main" count="31" uniqueCount="31">
  <si>
    <t>Položka</t>
  </si>
  <si>
    <t>Technická specifikace</t>
  </si>
  <si>
    <t>Dataprojektor</t>
  </si>
  <si>
    <t>Vizualizér + digitální pracovní listy a pomůcky</t>
  </si>
  <si>
    <t xml:space="preserve">Dataprojektor </t>
  </si>
  <si>
    <t>Učitelský notebook</t>
  </si>
  <si>
    <t>Kopírka – barevná, na tvrdý papír</t>
  </si>
  <si>
    <t>Připojení wifi</t>
  </si>
  <si>
    <t>Interaktivní tabule + pojízdný rám + software</t>
  </si>
  <si>
    <t>Dvoupásmový bezdrátový router
WiFi třídy 802.11 a/b/g/n, Frekvenční pásmo 2.4 /5 Ghz
Počet LAN konektorů: 4
Anténa: 3 external detachable dual band antennas (RP-SMA)
Rozšiřující funkce
Správa a Konfigurace: Access Control
Šifrování: WEP 64, WEP 128, WPA, WPA2, 802.1X
Pracovní režimy:AP, RouterUSB port ano</t>
  </si>
  <si>
    <t>Vizualizér - vizualizér s podporou 3D smíšené reality, propojení se softwarem pro tvorbu výukových materiálů, připojení USB, VGA, DVI, flexibilní rameno s kamerou pro snímání z různých úhlů, rozšířená záruka min. 5 let</t>
  </si>
  <si>
    <t>dazba DPH</t>
  </si>
  <si>
    <t>cena celkem</t>
  </si>
  <si>
    <t>Příloha č. 1</t>
  </si>
  <si>
    <t>Registrační číslo projektu:    CZ 1.10/2.1.00/30.01658</t>
  </si>
  <si>
    <t>Název projektu:  Modernizace přírodovědných učeben Základní školy Hlučín, Hornická</t>
  </si>
  <si>
    <t xml:space="preserve">  MUTIMEDIALNÍ VYBAVENÍ</t>
  </si>
  <si>
    <t>cena za kus bez DPH</t>
  </si>
  <si>
    <t>cena celkem bez DPH</t>
  </si>
  <si>
    <t>DPH</t>
  </si>
  <si>
    <t>cena celkem včetně  DPH</t>
  </si>
  <si>
    <t xml:space="preserve"> Tablety</t>
  </si>
  <si>
    <t xml:space="preserve"> počet kusů</t>
  </si>
  <si>
    <t>název - typ nabízeného výrobku</t>
  </si>
  <si>
    <t>Ovládání tabule dotykem s možností psaní dotykem a popisovačem (perem), multidotyk, použitá snímací technologie nesmí vyžadovat výhradní použití speciálních technických pomůcek (per) pro ovládání tabule, formát velikosti obrazu interaktivní tabule v poměru 4:3, min. velikost uhlopříčky interaktivní tabule 190 cm, možnost univerzálního prohlížeče výukového software i pro jiné typy interaktivních tabulí, záruka na tabuli min. 60 měsíců; Software pro tvorbu výukových materiálů, možnost integrace k interaktivní tabuli; Ozvučení učebny s možností připojení 2 externích zdrojů signálů a USB sloty, možnost integrace k interaktivní tabuli; Pylonový  pojezdový systém - výškové nastavení interaktivní tabule;  instalační a spojovací materiál, instalace + zapojení</t>
  </si>
  <si>
    <r>
      <t xml:space="preserve"> </t>
    </r>
    <r>
      <rPr>
        <sz val="12"/>
        <rFont val="Times New Roman"/>
        <family val="1"/>
      </rPr>
      <t>Notebook - 15.6" displej s rozlišením HD (1 366 x 768), podsvícením LED a antireflexní úpravou, CPU min. 3.520 bodů v PassMark - CPU Mark  http://www.cpubenchmark.net/laptop.html, 4GB RAM DDR 3, min. 500 GB pevný disk  5400 otáček, DVD, WiFi, Bluetooth 4.0, Webkamera 720p HD web. kamera, 2x USB 3.0, 1x USB 2.0, 1x HDMI, 1x VGA, 1x kombinovaný headphone/microphone, 1x RJ-45, optická mechanika, brašna, myš. Požadujeme operační systém plně kompatibilní se stávajícím prostředím školní sítě s možností upgrade v rámci multilicenční smlouvy PIL School Agreement; záruka min. 36 měsíců</t>
    </r>
  </si>
  <si>
    <t xml:space="preserve">Technologie tisku: Laserová barevná; Funkce: Kopírování a skenování; Rozhraní tiskárny USB 2.0, LAN, Wi-Fi; dělené náplně, oboustranný tisk, fax, deskový skener, podavač skeneru - oboustanný sken; 
Rychlost tisku barevně: 20 str./min
Rychlost tisku černobíle: 20 str./min
Rozlišení skeneru: 1 200 DPI        Rychlost skenování: 10 str./min
Formáty papíru: A4, A5, A6, 10 × 15 cm
Záruka min. 24 měsíců
</t>
  </si>
  <si>
    <t>Dataprojektor - Technologie 3LCD, svítivost min. 2.500 ANSI, nativní rozlišení WXGA (1280x800), živostnost lampy min. 5.000 hod., LAN, držák, Rozhraní: HDMI vstup, 1x D-Sub (VGA/ komponent) vstup, 1x VGA výstup, S-Video vstup, repro, třísvazková kabeláž, spojovací a kotvící materiál. Záruka min. 36 měsíců včetně lampy. Součástí dodávky je  montáž a instalace</t>
  </si>
  <si>
    <t>Technologie zobrazení 3LCD, nativní rozlišení XGA 1024 x 768, formát obrazu 4:3, ultrakrátká projekční vzdálenost, umístění projektoru na nástěnný držák, světelný výkon min. 3.200 ANSI, HDMI vstup, VGA vstup (2x), Audiovstup, stereofonní konektor mini-jack (3x), S-Video vstup, LAN, WIFI, repro, třísvazková kabeláž, spojovací a kotvící materiál. Záruka min. 36 měsíců včetně lampy. Součástí dodávky je  montáž a instalace.</t>
  </si>
  <si>
    <t>Tablety - Displej: 10,1’’ FHD (1920x1200) multi-touch, LED podsvícení, IPS panel + webkamera 2M, CPU min. 840 bodů dle hodnocení PassMark Avarage CPU Mark, grafická karta: integrovaná, paměť: min. 2GB 1066Mhz, uživatelská pameť: min. 64GB, minimální vybavení: - čelní webkamera min. 2M, Integrované senzory: GPS, - Bluetooth min. 4.0, - min. WiFi (1x1) /b/g/n, minimální porty: 1x micro HDMI, 1x micro USB 2.0, 1x microSD, microphone single, 550 gramů 
Požadujeme operační systém plně kompatibilní se stávajícím prostředím školní sítě s možností upgrade v rámci multilicenční smlouvy PIL School Agreement, Záruka min. 24 měsíců</t>
  </si>
  <si>
    <t>Specifikace předmětu plnění veřejné zakázky 3/2015 - Dodávka ICT vybavení</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</si>
</sst>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0.00\ &quot;Kč&quot;"/>
    <numFmt numFmtId="169" formatCode="#,##0.00\ _K_č"/>
  </numFmts>
  <fonts count="47">
    <font>
      <sz val="11"/>
      <color theme="1"/>
      <name val="Calibri"/>
      <family val="2"/>
    </font>
    <font>
      <sz val="11"/>
      <color indexed="8"/>
      <name val="Calibri"/>
      <family val="2"/>
    </font>
    <font>
      <b/>
      <sz val="14"/>
      <color indexed="8"/>
      <name val="Arial"/>
      <family val="2"/>
    </font>
    <font>
      <u val="single"/>
      <sz val="11"/>
      <color indexed="12"/>
      <name val="Calibri"/>
      <family val="2"/>
    </font>
    <font>
      <sz val="10"/>
      <name val="Arial CE"/>
      <family val="0"/>
    </font>
    <font>
      <u val="single"/>
      <sz val="8.25"/>
      <color indexed="36"/>
      <name val="Calibri"/>
      <family val="2"/>
    </font>
    <font>
      <b/>
      <sz val="14"/>
      <color indexed="10"/>
      <name val="Calibri"/>
      <family val="2"/>
    </font>
    <font>
      <b/>
      <sz val="12"/>
      <color indexed="8"/>
      <name val="Times New Roman"/>
      <family val="1"/>
    </font>
    <font>
      <sz val="12"/>
      <name val="Times New Roman"/>
      <family val="1"/>
    </font>
    <font>
      <sz val="12"/>
      <color indexed="8"/>
      <name val="Times New Roman"/>
      <family val="1"/>
    </font>
    <font>
      <b/>
      <sz val="12"/>
      <name val="Times New Roman"/>
      <family val="1"/>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8"/>
      <name val="Times New Roman"/>
      <family val="1"/>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Times New Roman"/>
      <family val="1"/>
    </font>
    <font>
      <b/>
      <sz val="14"/>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4" fillId="0" borderId="0">
      <alignment/>
      <protection/>
    </xf>
    <xf numFmtId="0" fontId="5" fillId="0" borderId="0" applyNumberFormat="0" applyFill="0" applyBorder="0" applyAlignment="0" applyProtection="0"/>
    <xf numFmtId="0" fontId="1" fillId="23"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56">
    <xf numFmtId="0" fontId="0" fillId="0" borderId="0" xfId="0" applyFont="1" applyAlignment="1">
      <alignment/>
    </xf>
    <xf numFmtId="0" fontId="6" fillId="0" borderId="0" xfId="0" applyFont="1" applyAlignment="1">
      <alignment/>
    </xf>
    <xf numFmtId="0" fontId="0" fillId="0" borderId="0" xfId="0" applyAlignment="1">
      <alignment vertical="center"/>
    </xf>
    <xf numFmtId="168" fontId="28" fillId="0" borderId="0" xfId="0" applyNumberFormat="1" applyFont="1" applyAlignment="1">
      <alignment horizontal="center" vertical="center"/>
    </xf>
    <xf numFmtId="169" fontId="28" fillId="0" borderId="0" xfId="0" applyNumberFormat="1" applyFont="1" applyAlignment="1" applyProtection="1">
      <alignment horizontal="center" vertical="center"/>
      <protection/>
    </xf>
    <xf numFmtId="169" fontId="28" fillId="0" borderId="0" xfId="0" applyNumberFormat="1" applyFont="1" applyAlignment="1">
      <alignment horizontal="center" vertical="center"/>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168" fontId="9" fillId="0" borderId="10" xfId="0" applyNumberFormat="1" applyFont="1" applyBorder="1" applyAlignment="1">
      <alignment horizontal="center" vertical="center"/>
    </xf>
    <xf numFmtId="0" fontId="9" fillId="0" borderId="10" xfId="0" applyNumberFormat="1" applyFont="1" applyBorder="1" applyAlignment="1">
      <alignment horizontal="center" vertical="center"/>
    </xf>
    <xf numFmtId="0" fontId="8" fillId="0" borderId="10" xfId="0" applyFont="1" applyBorder="1" applyAlignment="1">
      <alignment horizontal="left" vertical="center" wrapText="1"/>
    </xf>
    <xf numFmtId="0" fontId="9" fillId="0" borderId="10" xfId="0" applyFont="1" applyBorder="1" applyAlignment="1">
      <alignment horizontal="center" vertical="center"/>
    </xf>
    <xf numFmtId="0" fontId="10" fillId="0" borderId="10" xfId="0" applyFont="1" applyBorder="1" applyAlignment="1">
      <alignment vertical="center" wrapText="1"/>
    </xf>
    <xf numFmtId="0" fontId="44" fillId="0" borderId="10" xfId="0" applyFont="1" applyBorder="1" applyAlignment="1">
      <alignment wrapText="1"/>
    </xf>
    <xf numFmtId="0" fontId="44" fillId="0" borderId="10" xfId="0" applyFont="1" applyBorder="1" applyAlignment="1">
      <alignment/>
    </xf>
    <xf numFmtId="0" fontId="44" fillId="0" borderId="10" xfId="0" applyFont="1" applyBorder="1" applyAlignment="1">
      <alignment vertical="top" wrapText="1"/>
    </xf>
    <xf numFmtId="0" fontId="0" fillId="0" borderId="11" xfId="0" applyBorder="1" applyAlignment="1">
      <alignment/>
    </xf>
    <xf numFmtId="0" fontId="45" fillId="0" borderId="12"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5" fillId="0" borderId="0" xfId="0" applyFont="1" applyBorder="1" applyAlignment="1">
      <alignment horizontal="center" vertical="center"/>
    </xf>
    <xf numFmtId="0" fontId="0" fillId="0" borderId="0" xfId="0" applyBorder="1" applyAlignment="1">
      <alignment/>
    </xf>
    <xf numFmtId="0" fontId="0" fillId="0" borderId="15" xfId="0" applyBorder="1" applyAlignment="1">
      <alignment/>
    </xf>
    <xf numFmtId="0" fontId="2" fillId="0" borderId="14" xfId="0" applyFont="1" applyBorder="1" applyAlignment="1">
      <alignment/>
    </xf>
    <xf numFmtId="0" fontId="7" fillId="33" borderId="16" xfId="0" applyFont="1" applyFill="1" applyBorder="1" applyAlignment="1">
      <alignment vertical="center"/>
    </xf>
    <xf numFmtId="0" fontId="7" fillId="33" borderId="17" xfId="0" applyFont="1" applyFill="1" applyBorder="1" applyAlignment="1">
      <alignment horizontal="center" vertical="center" wrapText="1"/>
    </xf>
    <xf numFmtId="169" fontId="8" fillId="0" borderId="17" xfId="0" applyNumberFormat="1" applyFont="1" applyFill="1" applyBorder="1" applyAlignment="1">
      <alignment horizontal="center" vertical="center" wrapText="1"/>
    </xf>
    <xf numFmtId="0" fontId="9" fillId="0" borderId="16" xfId="0" applyFont="1" applyBorder="1" applyAlignment="1">
      <alignment horizontal="center" vertical="center" wrapText="1"/>
    </xf>
    <xf numFmtId="168" fontId="8" fillId="0" borderId="17" xfId="0" applyNumberFormat="1" applyFont="1" applyFill="1" applyBorder="1" applyAlignment="1">
      <alignment horizontal="center" vertical="center" wrapText="1"/>
    </xf>
    <xf numFmtId="0" fontId="44" fillId="0" borderId="16" xfId="0" applyFont="1" applyBorder="1" applyAlignment="1">
      <alignment wrapText="1"/>
    </xf>
    <xf numFmtId="169" fontId="7" fillId="0" borderId="17" xfId="0" applyNumberFormat="1" applyFont="1" applyBorder="1" applyAlignment="1">
      <alignment/>
    </xf>
    <xf numFmtId="0" fontId="44" fillId="0" borderId="16" xfId="0" applyFont="1" applyBorder="1" applyAlignment="1">
      <alignment vertical="top" wrapText="1"/>
    </xf>
    <xf numFmtId="169" fontId="46" fillId="0" borderId="17" xfId="0" applyNumberFormat="1" applyFont="1" applyBorder="1" applyAlignment="1">
      <alignment/>
    </xf>
    <xf numFmtId="0" fontId="44" fillId="0" borderId="18" xfId="0" applyFont="1" applyBorder="1" applyAlignment="1">
      <alignment/>
    </xf>
    <xf numFmtId="0" fontId="44" fillId="0" borderId="19" xfId="0" applyFont="1" applyBorder="1" applyAlignment="1">
      <alignment/>
    </xf>
    <xf numFmtId="3" fontId="44" fillId="0" borderId="19" xfId="0" applyNumberFormat="1" applyFont="1" applyBorder="1" applyAlignment="1">
      <alignment/>
    </xf>
    <xf numFmtId="169" fontId="46" fillId="0" borderId="20" xfId="0" applyNumberFormat="1" applyFont="1" applyBorder="1" applyAlignment="1">
      <alignment/>
    </xf>
    <xf numFmtId="0" fontId="9" fillId="0" borderId="10" xfId="0" applyFont="1" applyBorder="1" applyAlignment="1">
      <alignment vertical="center" wrapText="1"/>
    </xf>
    <xf numFmtId="0" fontId="8" fillId="0" borderId="21" xfId="0" applyFont="1" applyFill="1" applyBorder="1" applyAlignment="1">
      <alignment vertical="center" wrapText="1"/>
    </xf>
    <xf numFmtId="0" fontId="9" fillId="0" borderId="21" xfId="0" applyFont="1" applyBorder="1" applyAlignment="1">
      <alignment horizontal="centerContinuous" vertical="center"/>
    </xf>
    <xf numFmtId="168" fontId="9" fillId="0" borderId="21" xfId="0" applyNumberFormat="1" applyFont="1" applyBorder="1" applyAlignment="1">
      <alignment horizontal="center" vertical="center"/>
    </xf>
    <xf numFmtId="0" fontId="9" fillId="0" borderId="21" xfId="0" applyNumberFormat="1" applyFont="1" applyBorder="1" applyAlignment="1">
      <alignment horizontal="center" vertical="center"/>
    </xf>
    <xf numFmtId="169" fontId="8" fillId="0" borderId="22" xfId="0" applyNumberFormat="1" applyFont="1" applyFill="1" applyBorder="1" applyAlignment="1">
      <alignment horizontal="center" vertical="center" wrapText="1"/>
    </xf>
    <xf numFmtId="0" fontId="9" fillId="0" borderId="10" xfId="0" applyFont="1" applyBorder="1" applyAlignment="1">
      <alignment vertical="justify" wrapText="1"/>
    </xf>
    <xf numFmtId="0" fontId="8" fillId="0" borderId="10" xfId="0" applyFont="1" applyFill="1" applyBorder="1" applyAlignment="1">
      <alignment horizontal="justify" vertical="center" wrapText="1"/>
    </xf>
    <xf numFmtId="0" fontId="8" fillId="0" borderId="10" xfId="47" applyFont="1" applyBorder="1" applyAlignment="1">
      <alignment horizontal="justify" vertical="center" wrapText="1"/>
      <protection/>
    </xf>
    <xf numFmtId="0" fontId="9" fillId="0" borderId="16" xfId="0" applyFont="1" applyBorder="1" applyAlignment="1">
      <alignment horizontal="center" vertical="center"/>
    </xf>
    <xf numFmtId="0" fontId="8" fillId="0" borderId="23" xfId="0" applyFont="1" applyFill="1" applyBorder="1" applyAlignment="1">
      <alignment horizontal="center" vertical="center"/>
    </xf>
    <xf numFmtId="0" fontId="9" fillId="0" borderId="16"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0" xfId="0" applyFont="1" applyBorder="1" applyAlignment="1">
      <alignment horizontal="justify" vertical="center" wrapText="1"/>
    </xf>
    <xf numFmtId="0" fontId="9" fillId="0" borderId="21" xfId="0" applyFont="1" applyBorder="1" applyAlignment="1">
      <alignment horizontal="left" vertical="center" wrapText="1"/>
    </xf>
    <xf numFmtId="0" fontId="7" fillId="33" borderId="24" xfId="0" applyFont="1" applyFill="1" applyBorder="1" applyAlignment="1">
      <alignment vertical="center"/>
    </xf>
    <xf numFmtId="0" fontId="7" fillId="33" borderId="25" xfId="0" applyFont="1" applyFill="1" applyBorder="1" applyAlignment="1">
      <alignment vertical="center"/>
    </xf>
    <xf numFmtId="0" fontId="7" fillId="33" borderId="26" xfId="0" applyFont="1" applyFill="1" applyBorder="1" applyAlignment="1">
      <alignment vertical="center"/>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Zeměpis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8"/>
  <sheetViews>
    <sheetView tabSelected="1" zoomScale="80" zoomScaleNormal="80" workbookViewId="0" topLeftCell="A1">
      <selection activeCell="B2" sqref="B2"/>
    </sheetView>
  </sheetViews>
  <sheetFormatPr defaultColWidth="9.140625" defaultRowHeight="15"/>
  <cols>
    <col min="1" max="1" width="39.8515625" style="0" customWidth="1"/>
    <col min="2" max="2" width="129.8515625" style="0" customWidth="1"/>
    <col min="3" max="3" width="7.140625" style="0" customWidth="1"/>
    <col min="4" max="4" width="21.421875" style="0" customWidth="1"/>
    <col min="5" max="5" width="23.00390625" style="0" customWidth="1"/>
    <col min="6" max="6" width="8.28125" style="0" customWidth="1"/>
    <col min="7" max="7" width="27.00390625" style="0" customWidth="1"/>
    <col min="8" max="8" width="11.421875" style="0" bestFit="1" customWidth="1"/>
    <col min="9" max="9" width="10.00390625" style="0" bestFit="1" customWidth="1"/>
  </cols>
  <sheetData>
    <row r="1" spans="1:7" ht="18.75">
      <c r="A1" s="16"/>
      <c r="B1" s="17" t="s">
        <v>13</v>
      </c>
      <c r="C1" s="18"/>
      <c r="D1" s="18"/>
      <c r="E1" s="18"/>
      <c r="F1" s="18"/>
      <c r="G1" s="19"/>
    </row>
    <row r="2" spans="1:7" ht="18.75">
      <c r="A2" s="20"/>
      <c r="B2" s="21" t="s">
        <v>30</v>
      </c>
      <c r="C2" s="22"/>
      <c r="D2" s="22"/>
      <c r="E2" s="22"/>
      <c r="F2" s="22"/>
      <c r="G2" s="23"/>
    </row>
    <row r="3" spans="1:7" ht="18.75">
      <c r="A3" s="20"/>
      <c r="B3" s="21" t="s">
        <v>14</v>
      </c>
      <c r="C3" s="22"/>
      <c r="D3" s="22"/>
      <c r="E3" s="22"/>
      <c r="F3" s="22"/>
      <c r="G3" s="23"/>
    </row>
    <row r="4" spans="1:7" ht="18.75">
      <c r="A4" s="24"/>
      <c r="B4" s="21" t="s">
        <v>15</v>
      </c>
      <c r="C4" s="22"/>
      <c r="D4" s="22"/>
      <c r="E4" s="22"/>
      <c r="F4" s="22"/>
      <c r="G4" s="23"/>
    </row>
    <row r="5" spans="1:8" ht="31.5">
      <c r="A5" s="25" t="s">
        <v>0</v>
      </c>
      <c r="B5" s="6" t="s">
        <v>1</v>
      </c>
      <c r="C5" s="7" t="s">
        <v>22</v>
      </c>
      <c r="D5" s="7" t="s">
        <v>23</v>
      </c>
      <c r="E5" s="7" t="s">
        <v>17</v>
      </c>
      <c r="F5" s="7" t="s">
        <v>11</v>
      </c>
      <c r="G5" s="26" t="s">
        <v>12</v>
      </c>
      <c r="H5" s="2"/>
    </row>
    <row r="6" spans="1:8" ht="16.5" thickBot="1">
      <c r="A6" s="53" t="s">
        <v>16</v>
      </c>
      <c r="B6" s="54"/>
      <c r="C6" s="54"/>
      <c r="D6" s="54"/>
      <c r="E6" s="54"/>
      <c r="F6" s="54"/>
      <c r="G6" s="55"/>
      <c r="H6" s="2"/>
    </row>
    <row r="7" spans="1:8" ht="69.75" customHeight="1" thickBot="1">
      <c r="A7" s="48" t="s">
        <v>2</v>
      </c>
      <c r="B7" s="39" t="s">
        <v>27</v>
      </c>
      <c r="C7" s="40">
        <v>2</v>
      </c>
      <c r="D7" s="52"/>
      <c r="E7" s="41">
        <v>0</v>
      </c>
      <c r="F7" s="42">
        <v>21</v>
      </c>
      <c r="G7" s="43">
        <f aca="true" t="shared" si="0" ref="G7:G14">SUM(C7*E7)</f>
        <v>0</v>
      </c>
      <c r="H7" s="4">
        <f aca="true" t="shared" si="1" ref="H7:H14">(G7*F7/100)</f>
        <v>0</v>
      </c>
    </row>
    <row r="8" spans="1:8" ht="66.75" customHeight="1" thickBot="1">
      <c r="A8" s="47" t="s">
        <v>4</v>
      </c>
      <c r="B8" s="10" t="s">
        <v>28</v>
      </c>
      <c r="C8" s="11">
        <v>1</v>
      </c>
      <c r="D8" s="52"/>
      <c r="E8" s="8">
        <v>0</v>
      </c>
      <c r="F8" s="9">
        <v>21</v>
      </c>
      <c r="G8" s="27">
        <f t="shared" si="0"/>
        <v>0</v>
      </c>
      <c r="H8" s="5">
        <f t="shared" si="1"/>
        <v>0</v>
      </c>
    </row>
    <row r="9" spans="1:8" ht="99.75" customHeight="1" thickBot="1">
      <c r="A9" s="28" t="s">
        <v>8</v>
      </c>
      <c r="B9" s="51" t="s">
        <v>24</v>
      </c>
      <c r="C9" s="11">
        <v>1</v>
      </c>
      <c r="D9" s="52"/>
      <c r="E9" s="8">
        <v>0</v>
      </c>
      <c r="F9" s="9">
        <v>21</v>
      </c>
      <c r="G9" s="29">
        <f t="shared" si="0"/>
        <v>0</v>
      </c>
      <c r="H9" s="3">
        <f t="shared" si="1"/>
        <v>0</v>
      </c>
    </row>
    <row r="10" spans="1:8" ht="140.25" customHeight="1" thickBot="1">
      <c r="A10" s="47" t="s">
        <v>21</v>
      </c>
      <c r="B10" s="46" t="s">
        <v>29</v>
      </c>
      <c r="C10" s="11">
        <v>33</v>
      </c>
      <c r="D10" s="52"/>
      <c r="E10" s="8">
        <v>0</v>
      </c>
      <c r="F10" s="9">
        <v>21</v>
      </c>
      <c r="G10" s="29">
        <f t="shared" si="0"/>
        <v>0</v>
      </c>
      <c r="H10" s="3">
        <f t="shared" si="1"/>
        <v>0</v>
      </c>
    </row>
    <row r="11" spans="1:8" ht="88.5" customHeight="1" thickBot="1">
      <c r="A11" s="47" t="s">
        <v>5</v>
      </c>
      <c r="B11" s="12" t="s">
        <v>25</v>
      </c>
      <c r="C11" s="11">
        <v>2</v>
      </c>
      <c r="D11" s="52"/>
      <c r="E11" s="8">
        <v>0</v>
      </c>
      <c r="F11" s="9">
        <v>21</v>
      </c>
      <c r="G11" s="29">
        <f t="shared" si="0"/>
        <v>0</v>
      </c>
      <c r="H11" s="3">
        <f t="shared" si="1"/>
        <v>0</v>
      </c>
    </row>
    <row r="12" spans="1:8" ht="148.5" customHeight="1" thickBot="1">
      <c r="A12" s="49" t="s">
        <v>7</v>
      </c>
      <c r="B12" s="38" t="s">
        <v>9</v>
      </c>
      <c r="C12" s="11">
        <v>1</v>
      </c>
      <c r="D12" s="52"/>
      <c r="E12" s="8">
        <v>0</v>
      </c>
      <c r="F12" s="9">
        <v>21</v>
      </c>
      <c r="G12" s="29">
        <f t="shared" si="0"/>
        <v>0</v>
      </c>
      <c r="H12" s="3">
        <f t="shared" si="1"/>
        <v>0</v>
      </c>
    </row>
    <row r="13" spans="1:8" ht="63.75" customHeight="1" thickBot="1">
      <c r="A13" s="50" t="s">
        <v>3</v>
      </c>
      <c r="B13" s="45" t="s">
        <v>10</v>
      </c>
      <c r="C13" s="11">
        <v>3</v>
      </c>
      <c r="D13" s="52"/>
      <c r="E13" s="8">
        <v>0</v>
      </c>
      <c r="F13" s="9">
        <v>21</v>
      </c>
      <c r="G13" s="29">
        <f t="shared" si="0"/>
        <v>0</v>
      </c>
      <c r="H13" s="3">
        <f t="shared" si="1"/>
        <v>0</v>
      </c>
    </row>
    <row r="14" spans="1:8" ht="119.25" customHeight="1">
      <c r="A14" s="49" t="s">
        <v>6</v>
      </c>
      <c r="B14" s="44" t="s">
        <v>26</v>
      </c>
      <c r="C14" s="11">
        <v>2</v>
      </c>
      <c r="D14" s="52"/>
      <c r="E14" s="8">
        <v>0</v>
      </c>
      <c r="F14" s="9">
        <v>21</v>
      </c>
      <c r="G14" s="29">
        <f t="shared" si="0"/>
        <v>0</v>
      </c>
      <c r="H14" s="3">
        <f t="shared" si="1"/>
        <v>0</v>
      </c>
    </row>
    <row r="15" spans="1:7" ht="15.75">
      <c r="A15" s="30" t="s">
        <v>18</v>
      </c>
      <c r="B15" s="13"/>
      <c r="C15" s="14"/>
      <c r="D15" s="14"/>
      <c r="E15" s="14"/>
      <c r="F15" s="14"/>
      <c r="G15" s="31">
        <f>SUM(G7:G14)</f>
        <v>0</v>
      </c>
    </row>
    <row r="16" spans="1:7" ht="15.75">
      <c r="A16" s="32" t="s">
        <v>19</v>
      </c>
      <c r="B16" s="15"/>
      <c r="C16" s="14"/>
      <c r="D16" s="14"/>
      <c r="E16" s="14"/>
      <c r="F16" s="14"/>
      <c r="G16" s="33">
        <f>SUM(H7:H14)</f>
        <v>0</v>
      </c>
    </row>
    <row r="17" spans="1:7" ht="16.5" thickBot="1">
      <c r="A17" s="34" t="s">
        <v>20</v>
      </c>
      <c r="B17" s="35"/>
      <c r="C17" s="35"/>
      <c r="D17" s="35"/>
      <c r="E17" s="35"/>
      <c r="F17" s="36"/>
      <c r="G17" s="37">
        <f>SUM(G15:G16)</f>
        <v>0</v>
      </c>
    </row>
    <row r="18" ht="18.75">
      <c r="F18" s="1"/>
    </row>
  </sheetData>
  <sheetProtection/>
  <mergeCells count="1">
    <mergeCell ref="A6:G6"/>
  </mergeCells>
  <printOptions/>
  <pageMargins left="0.7" right="0.7" top="0.787401575" bottom="0.787401575" header="0.3" footer="0.3"/>
  <pageSetup fitToHeight="0" fitToWidth="1" horizontalDpi="600" verticalDpi="600" orientation="landscape" paperSize="9" scale="48" r:id="rId1"/>
  <headerFooter>
    <oddHeader>&amp;C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2015-03-22T18:54:59Z</dcterms:created>
  <dcterms:modified xsi:type="dcterms:W3CDTF">2015-05-19T11:21:54Z</dcterms:modified>
  <cp:category/>
  <cp:version/>
  <cp:contentType/>
  <cp:contentStatus/>
</cp:coreProperties>
</file>